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<sst xmlns="http://schemas.openxmlformats.org/spreadsheetml/2006/main" count="281" uniqueCount="125">
  <si>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</si>
  <si>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</si>
  <si>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</si>
  <si>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</si>
  <si>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</si>
  <si>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</si>
  <si>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</si>
  <si>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</si>
  <si>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</si>
  <si>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</si>
  <si>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</si>
  <si>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</si>
  <si>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</si>
  <si>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</si>
  <si>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</si>
  <si>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</si>
  <si>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</si>
  <si>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</si>
  <si>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</si>
  <si>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</si>
  <si>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</si>
  <si>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</si>
  <si>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</si>
  <si>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</si>
  <si>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</si>
  <si>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</si>
  <si>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</si>
  <si>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</si>
  <si>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</si>
  <si>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</si>
  <si>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</si>
  <si>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</si>
  <si>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</si>
  <si>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</si>
  <si>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</si>
  <si>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</si>
  <si>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</si>
  <si>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</si>
  <si>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</si>
  <si>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</si>
  <si>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</si>
  <si>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</si>
  <si>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</si>
  <si>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</si>
  <si>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</si>
  <si>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</si>
  <si>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</si>
  <si>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</si>
  <si>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</si>
  <si>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</si>
  <si>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</si>
  <si>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</si>
  <si>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</si>
  <si>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</si>
  <si>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</si>
  <si>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</si>
  <si>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</si>
  <si>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</si>
  <si>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</si>
  <si>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</si>
  <si>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</si>
  <si>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</si>
  <si>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</si>
  <si>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</si>
  <si>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</si>
  <si>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</si>
  <si>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</si>
  <si>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</si>
  <si>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</si>
  <si>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</si>
  <si>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</si>
  <si>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</si>
  <si>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</si>
  <si>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</si>
  <si>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</si>
  <si>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</si>
  <si>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</si>
  <si>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</si>
  <si>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</si>
  <si>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IN</t>
  </si>
  <si>
    <t>India</t>
  </si>
  <si>
    <t>#ND</t>
  </si>
  <si>
    <t>Maharashtra</t>
  </si>
  <si>
    <t>No</t>
  </si>
  <si>
    <t>Suzlon</t>
  </si>
  <si>
    <t>Production</t>
  </si>
  <si>
    <t>Gujarat</t>
  </si>
  <si>
    <t>Vestas</t>
  </si>
  <si>
    <t>V82/1650</t>
  </si>
  <si>
    <t>Andhra Pradesh</t>
  </si>
  <si>
    <t>Yes</t>
  </si>
  <si>
    <t>Karnataka</t>
  </si>
  <si>
    <t>Rajkot</t>
  </si>
  <si>
    <t>Anantapur</t>
  </si>
  <si>
    <t>Vajrakarur</t>
  </si>
  <si>
    <t>Mytrah</t>
  </si>
  <si>
    <t>Enercon</t>
  </si>
  <si>
    <t>E53/800</t>
  </si>
  <si>
    <t>CLP Group</t>
  </si>
  <si>
    <t>Davangere</t>
  </si>
  <si>
    <t>Arasinagundi</t>
  </si>
  <si>
    <t>Acciona Energia</t>
  </si>
  <si>
    <t>2008/09</t>
  </si>
  <si>
    <t>Bhuj</t>
  </si>
  <si>
    <t>Jamanwada</t>
  </si>
  <si>
    <t>Mahidad</t>
  </si>
  <si>
    <t>Saundatti</t>
  </si>
  <si>
    <t>Rajasthan</t>
  </si>
  <si>
    <t>Jaisalmer</t>
  </si>
  <si>
    <t>S82/1500</t>
  </si>
  <si>
    <t>S88/2100</t>
  </si>
  <si>
    <t>Nandurbar</t>
  </si>
  <si>
    <t>Nashik</t>
  </si>
  <si>
    <t>Sinnar</t>
  </si>
  <si>
    <t>Mokal</t>
  </si>
  <si>
    <t>Chakla</t>
  </si>
  <si>
    <t>Tuppadahalli</t>
  </si>
  <si>
    <t>2012/02</t>
  </si>
  <si>
    <t>S95/2100</t>
  </si>
  <si>
    <t>2012/09</t>
  </si>
  <si>
    <t>Kaladongar</t>
  </si>
  <si>
    <t>2012/08</t>
  </si>
  <si>
    <t>2012/06</t>
  </si>
  <si>
    <t>2011/09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</si>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</sst>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124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45414.54033564815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19980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89</v>
      </c>
      <c r="G3" s="10" t="s">
        <v>93</v>
      </c>
      <c r="H3" s="10" t="s">
        <v>94</v>
      </c>
      <c r="I3" s="15" t="s">
        <v>81</v>
      </c>
      <c r="J3" s="16">
        <v>14.6707094</v>
      </c>
      <c r="K3" s="16">
        <v>77.5907443</v>
      </c>
      <c r="L3" s="10">
        <v>517</v>
      </c>
      <c r="M3" s="10" t="s">
        <v>83</v>
      </c>
      <c r="N3" s="15" t="s">
        <v>83</v>
      </c>
      <c r="O3" s="10" t="s">
        <v>84</v>
      </c>
      <c r="P3" s="10" t="s">
        <v>110</v>
      </c>
      <c r="Q3" s="10">
        <v>80</v>
      </c>
      <c r="R3" s="10">
        <v>30</v>
      </c>
      <c r="S3" s="15">
        <v>63000</v>
      </c>
      <c r="T3" s="10" t="s">
        <v>95</v>
      </c>
      <c r="U3" s="10" t="s">
        <v>95</v>
      </c>
      <c r="V3" s="15" t="s">
        <v>95</v>
      </c>
      <c r="W3" s="10" t="s">
        <v>121</v>
      </c>
      <c r="X3" s="10" t="s">
        <v>85</v>
      </c>
      <c r="Z3" s="44" t="str">
        <f>HYPERLINK("https://www.thewindpower.net/windfarm_en_19980.php","Link")</f>
        <v>Link</v>
      </c>
      <c r="AA3" s="17">
        <v>45272</v>
      </c>
    </row>
    <row r="4" spans="1:27" ht="12.75">
      <c r="A4" s="10">
        <v>19975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86</v>
      </c>
      <c r="G4" s="10" t="s">
        <v>103</v>
      </c>
      <c r="H4" s="10" t="s">
        <v>104</v>
      </c>
      <c r="I4" s="15" t="s">
        <v>81</v>
      </c>
      <c r="J4" s="16">
        <v>23.2419997</v>
      </c>
      <c r="K4" s="16">
        <v>69.6669324</v>
      </c>
      <c r="L4" s="10">
        <v>18</v>
      </c>
      <c r="M4" s="10" t="s">
        <v>83</v>
      </c>
      <c r="N4" s="15" t="s">
        <v>83</v>
      </c>
      <c r="O4" s="10" t="s">
        <v>84</v>
      </c>
      <c r="P4" s="10" t="s">
        <v>118</v>
      </c>
      <c r="Q4" s="10">
        <v>90</v>
      </c>
      <c r="R4" s="10">
        <v>25</v>
      </c>
      <c r="S4" s="15">
        <v>52500</v>
      </c>
      <c r="T4" s="10" t="s">
        <v>95</v>
      </c>
      <c r="U4" s="10" t="s">
        <v>95</v>
      </c>
      <c r="V4" s="15" t="s">
        <v>95</v>
      </c>
      <c r="W4" s="10" t="s">
        <v>119</v>
      </c>
      <c r="X4" s="10" t="s">
        <v>85</v>
      </c>
      <c r="Z4" s="44" t="str">
        <f>HYPERLINK("https://www.thewindpower.net/windfarm_en_19975.php","Link")</f>
        <v>Link</v>
      </c>
      <c r="AA4" s="17">
        <v>45272</v>
      </c>
    </row>
    <row r="5" spans="1:27" ht="12.75">
      <c r="A5" s="10">
        <v>19978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86</v>
      </c>
      <c r="G5" s="10" t="s">
        <v>92</v>
      </c>
      <c r="H5" s="10" t="s">
        <v>105</v>
      </c>
      <c r="I5" s="15" t="s">
        <v>81</v>
      </c>
      <c r="J5" s="16">
        <v>22.3038945</v>
      </c>
      <c r="K5" s="16">
        <v>70.8021599</v>
      </c>
      <c r="L5" s="10">
        <v>295</v>
      </c>
      <c r="M5" s="10" t="s">
        <v>83</v>
      </c>
      <c r="N5" s="15" t="s">
        <v>83</v>
      </c>
      <c r="O5" s="10" t="s">
        <v>84</v>
      </c>
      <c r="P5" s="10" t="s">
        <v>110</v>
      </c>
      <c r="Q5" s="10">
        <v>80</v>
      </c>
      <c r="R5" s="10">
        <v>12</v>
      </c>
      <c r="S5" s="15">
        <v>25200</v>
      </c>
      <c r="T5" s="10" t="s">
        <v>95</v>
      </c>
      <c r="U5" s="10" t="s">
        <v>95</v>
      </c>
      <c r="V5" s="15" t="s">
        <v>95</v>
      </c>
      <c r="W5" s="10" t="s">
        <v>123</v>
      </c>
      <c r="X5" s="10" t="s">
        <v>85</v>
      </c>
      <c r="Z5" s="44" t="str">
        <f>HYPERLINK("https://www.thewindpower.net/windfarm_en_19978.php","Link")</f>
        <v>Link</v>
      </c>
      <c r="AA5" s="17">
        <v>45272</v>
      </c>
    </row>
    <row r="6" spans="1:27" ht="12.75">
      <c r="A6" s="10">
        <v>9670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91</v>
      </c>
      <c r="G6" s="10" t="s">
        <v>99</v>
      </c>
      <c r="H6" s="10" t="s">
        <v>100</v>
      </c>
      <c r="I6" s="15" t="s">
        <v>81</v>
      </c>
      <c r="J6" s="16">
        <v>14.4801034</v>
      </c>
      <c r="K6" s="16">
        <v>76.347462</v>
      </c>
      <c r="L6" s="10">
        <v>750</v>
      </c>
      <c r="M6" s="10" t="s">
        <v>90</v>
      </c>
      <c r="N6" s="15" t="s">
        <v>83</v>
      </c>
      <c r="O6" s="10" t="s">
        <v>87</v>
      </c>
      <c r="P6" s="10" t="s">
        <v>88</v>
      </c>
      <c r="Q6" s="10">
        <v>78</v>
      </c>
      <c r="R6" s="10">
        <v>8</v>
      </c>
      <c r="S6" s="15">
        <v>13200</v>
      </c>
      <c r="T6" s="10" t="s">
        <v>101</v>
      </c>
      <c r="U6" s="10" t="s">
        <v>101</v>
      </c>
      <c r="V6" s="15" t="s">
        <v>101</v>
      </c>
      <c r="W6" s="10" t="s">
        <v>102</v>
      </c>
      <c r="X6" s="10" t="s">
        <v>85</v>
      </c>
      <c r="Z6" s="44" t="str">
        <f>HYPERLINK("https://www.thewindpower.net/windfarm_en_9670.php","Link")</f>
        <v>Link</v>
      </c>
      <c r="AA6" s="17">
        <v>45272</v>
      </c>
    </row>
    <row r="7" spans="1:27" ht="12.75">
      <c r="A7" s="10">
        <v>10750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91</v>
      </c>
      <c r="G7" s="10" t="s">
        <v>106</v>
      </c>
      <c r="H7" s="10" t="s">
        <v>106</v>
      </c>
      <c r="I7" s="15" t="s">
        <v>81</v>
      </c>
      <c r="J7" s="16">
        <v>15.8647143</v>
      </c>
      <c r="K7" s="16">
        <v>75.2168962</v>
      </c>
      <c r="L7" s="10" t="s">
        <v>81</v>
      </c>
      <c r="M7" s="10" t="s">
        <v>90</v>
      </c>
      <c r="N7" s="15" t="s">
        <v>83</v>
      </c>
      <c r="O7" s="10" t="s">
        <v>96</v>
      </c>
      <c r="P7" s="10" t="s">
        <v>97</v>
      </c>
      <c r="Q7" s="10" t="s">
        <v>81</v>
      </c>
      <c r="R7" s="10">
        <v>103</v>
      </c>
      <c r="S7" s="15">
        <v>82400</v>
      </c>
      <c r="T7" s="10" t="s">
        <v>98</v>
      </c>
      <c r="U7" s="10" t="s">
        <v>98</v>
      </c>
      <c r="V7" s="15" t="s">
        <v>98</v>
      </c>
      <c r="W7" s="10">
        <v>2010</v>
      </c>
      <c r="X7" s="10" t="s">
        <v>85</v>
      </c>
      <c r="Z7" s="44" t="str">
        <f>HYPERLINK("https://www.thewindpower.net/windfarm_en_10750.php","Link")</f>
        <v>Link</v>
      </c>
      <c r="AA7" s="17">
        <v>45272</v>
      </c>
    </row>
    <row r="8" spans="1:27" ht="12.75">
      <c r="A8" s="10">
        <v>18009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91</v>
      </c>
      <c r="G8" s="10" t="s">
        <v>81</v>
      </c>
      <c r="H8" s="10" t="s">
        <v>116</v>
      </c>
      <c r="I8" s="15" t="s">
        <v>81</v>
      </c>
      <c r="J8" s="16">
        <v>13.9102804</v>
      </c>
      <c r="K8" s="16">
        <v>76.0304539</v>
      </c>
      <c r="L8" s="10" t="s">
        <v>81</v>
      </c>
      <c r="M8" s="10" t="s">
        <v>90</v>
      </c>
      <c r="N8" s="15" t="s">
        <v>83</v>
      </c>
      <c r="O8" s="10" t="s">
        <v>87</v>
      </c>
      <c r="P8" s="10" t="s">
        <v>88</v>
      </c>
      <c r="Q8" s="10">
        <v>78</v>
      </c>
      <c r="R8" s="10">
        <v>34</v>
      </c>
      <c r="S8" s="15">
        <v>56100</v>
      </c>
      <c r="T8" s="10" t="s">
        <v>101</v>
      </c>
      <c r="U8" s="10" t="s">
        <v>101</v>
      </c>
      <c r="V8" s="15" t="s">
        <v>101</v>
      </c>
      <c r="W8" s="10">
        <v>2011</v>
      </c>
      <c r="X8" s="10" t="s">
        <v>85</v>
      </c>
      <c r="Z8" s="44" t="str">
        <f>HYPERLINK("https://www.thewindpower.net/windfarm_en_18009.php","Link")</f>
        <v>Link</v>
      </c>
      <c r="AA8" s="17">
        <v>45272</v>
      </c>
    </row>
    <row r="9" spans="1:27" ht="12.75">
      <c r="A9" s="10">
        <v>19974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111</v>
      </c>
      <c r="H9" s="10" t="s">
        <v>115</v>
      </c>
      <c r="I9" s="15" t="s">
        <v>81</v>
      </c>
      <c r="J9" s="16">
        <v>21.36607</v>
      </c>
      <c r="K9" s="16">
        <v>74.24202</v>
      </c>
      <c r="L9" s="10">
        <v>353</v>
      </c>
      <c r="M9" s="10" t="s">
        <v>83</v>
      </c>
      <c r="N9" s="15" t="s">
        <v>83</v>
      </c>
      <c r="O9" s="10" t="s">
        <v>84</v>
      </c>
      <c r="P9" s="10" t="s">
        <v>109</v>
      </c>
      <c r="Q9" s="10">
        <v>79</v>
      </c>
      <c r="R9" s="10">
        <v>26</v>
      </c>
      <c r="S9" s="15">
        <v>39000</v>
      </c>
      <c r="T9" s="10" t="s">
        <v>95</v>
      </c>
      <c r="U9" s="10" t="s">
        <v>95</v>
      </c>
      <c r="V9" s="15" t="s">
        <v>95</v>
      </c>
      <c r="W9" s="10" t="s">
        <v>117</v>
      </c>
      <c r="X9" s="10" t="s">
        <v>85</v>
      </c>
      <c r="Z9" s="44" t="str">
        <f>HYPERLINK("https://www.thewindpower.net/windfarm_en_19974.php","Link")</f>
        <v>Link</v>
      </c>
      <c r="AA9" s="17">
        <v>45272</v>
      </c>
    </row>
    <row r="10" spans="1:27" ht="12.75">
      <c r="A10" s="10">
        <v>19979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112</v>
      </c>
      <c r="H10" s="10" t="s">
        <v>113</v>
      </c>
      <c r="I10" s="15" t="s">
        <v>81</v>
      </c>
      <c r="J10" s="16">
        <v>19.843639</v>
      </c>
      <c r="K10" s="16">
        <v>73.998573</v>
      </c>
      <c r="L10" s="10">
        <v>948</v>
      </c>
      <c r="M10" s="10" t="s">
        <v>83</v>
      </c>
      <c r="N10" s="15" t="s">
        <v>83</v>
      </c>
      <c r="O10" s="10" t="s">
        <v>84</v>
      </c>
      <c r="P10" s="10" t="s">
        <v>118</v>
      </c>
      <c r="Q10" s="10">
        <v>80</v>
      </c>
      <c r="R10" s="10">
        <v>6</v>
      </c>
      <c r="S10" s="15">
        <v>12600</v>
      </c>
      <c r="T10" s="10" t="s">
        <v>95</v>
      </c>
      <c r="U10" s="10" t="s">
        <v>95</v>
      </c>
      <c r="V10" s="15" t="s">
        <v>95</v>
      </c>
      <c r="W10" s="10" t="s">
        <v>119</v>
      </c>
      <c r="X10" s="10" t="s">
        <v>85</v>
      </c>
      <c r="Z10" s="44" t="str">
        <f>HYPERLINK("https://www.thewindpower.net/windfarm_en_19979.php","Link")</f>
        <v>Link</v>
      </c>
      <c r="AA10" s="17">
        <v>45272</v>
      </c>
    </row>
    <row r="11" spans="1:27" ht="12.75">
      <c r="A11" s="10">
        <v>19976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107</v>
      </c>
      <c r="G11" s="10" t="s">
        <v>108</v>
      </c>
      <c r="H11" s="10" t="s">
        <v>120</v>
      </c>
      <c r="I11" s="15" t="s">
        <v>81</v>
      </c>
      <c r="J11" s="16">
        <v>26.9157487</v>
      </c>
      <c r="K11" s="16">
        <v>70.9083443</v>
      </c>
      <c r="L11" s="10">
        <v>215</v>
      </c>
      <c r="M11" s="10" t="s">
        <v>83</v>
      </c>
      <c r="N11" s="15" t="s">
        <v>83</v>
      </c>
      <c r="O11" s="10" t="s">
        <v>84</v>
      </c>
      <c r="P11" s="10" t="s">
        <v>118</v>
      </c>
      <c r="Q11" s="10">
        <v>90</v>
      </c>
      <c r="R11" s="10">
        <v>36</v>
      </c>
      <c r="S11" s="15">
        <v>75600</v>
      </c>
      <c r="T11" s="10" t="s">
        <v>95</v>
      </c>
      <c r="U11" s="10" t="s">
        <v>95</v>
      </c>
      <c r="V11" s="15" t="s">
        <v>95</v>
      </c>
      <c r="W11" s="10" t="s">
        <v>121</v>
      </c>
      <c r="X11" s="10" t="s">
        <v>85</v>
      </c>
      <c r="Z11" s="44" t="str">
        <f>HYPERLINK("https://www.thewindpower.net/windfarm_en_19976.php","Link")</f>
        <v>Link</v>
      </c>
      <c r="AA11" s="17">
        <v>45272</v>
      </c>
    </row>
    <row r="12" spans="1:27" ht="12.75">
      <c r="A12" s="10">
        <v>19977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107</v>
      </c>
      <c r="G12" s="10" t="s">
        <v>108</v>
      </c>
      <c r="H12" s="10" t="s">
        <v>114</v>
      </c>
      <c r="I12" s="15" t="s">
        <v>81</v>
      </c>
      <c r="J12" s="16">
        <v>26.9157487</v>
      </c>
      <c r="K12" s="16">
        <v>70.9083443</v>
      </c>
      <c r="L12" s="10">
        <v>215</v>
      </c>
      <c r="M12" s="10" t="s">
        <v>83</v>
      </c>
      <c r="N12" s="15" t="s">
        <v>83</v>
      </c>
      <c r="O12" s="10" t="s">
        <v>84</v>
      </c>
      <c r="P12" s="10" t="s">
        <v>110</v>
      </c>
      <c r="Q12" s="10">
        <v>80</v>
      </c>
      <c r="R12" s="10">
        <v>20</v>
      </c>
      <c r="S12" s="15">
        <v>42000</v>
      </c>
      <c r="T12" s="10" t="s">
        <v>95</v>
      </c>
      <c r="U12" s="10" t="s">
        <v>95</v>
      </c>
      <c r="V12" s="15" t="s">
        <v>95</v>
      </c>
      <c r="W12" s="10" t="s">
        <v>122</v>
      </c>
      <c r="X12" s="10" t="s">
        <v>85</v>
      </c>
      <c r="Z12" s="44" t="str">
        <f>HYPERLINK("https://www.thewindpower.net/windfarm_en_19977.php","Link")</f>
        <v>Link</v>
      </c>
      <c r="AA12" s="17">
        <v>45272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